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4EF8CA6E-DF7D-4545-BE55-38E08A928415}" xr6:coauthVersionLast="47" xr6:coauthVersionMax="47" xr10:uidLastSave="{00000000-0000-0000-0000-000000000000}"/>
  <bookViews>
    <workbookView xWindow="-108" yWindow="-108" windowWidth="23256" windowHeight="12576" xr2:uid="{5C7A2EFD-513E-4BB8-BC4B-1F1E5ABD492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H80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G73" i="1"/>
  <c r="G81" i="1" s="1"/>
  <c r="F73" i="1"/>
  <c r="E73" i="1"/>
  <c r="H73" i="1" s="1"/>
  <c r="D73" i="1"/>
  <c r="C73" i="1"/>
  <c r="E72" i="1"/>
  <c r="H72" i="1" s="1"/>
  <c r="E71" i="1"/>
  <c r="H71" i="1" s="1"/>
  <c r="E70" i="1"/>
  <c r="H70" i="1" s="1"/>
  <c r="G69" i="1"/>
  <c r="F69" i="1"/>
  <c r="D69" i="1"/>
  <c r="C69" i="1"/>
  <c r="C81" i="1" s="1"/>
  <c r="E81" i="1" s="1"/>
  <c r="H81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H61" i="1"/>
  <c r="G61" i="1"/>
  <c r="F61" i="1"/>
  <c r="E61" i="1"/>
  <c r="D61" i="1"/>
  <c r="C61" i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C47" i="1"/>
  <c r="E47" i="1" s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G37" i="1"/>
  <c r="F37" i="1"/>
  <c r="D37" i="1"/>
  <c r="C37" i="1"/>
  <c r="E37" i="1" s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G27" i="1"/>
  <c r="F27" i="1"/>
  <c r="D27" i="1"/>
  <c r="E27" i="1" s="1"/>
  <c r="H27" i="1" s="1"/>
  <c r="C27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7" i="1" s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H9" i="1"/>
  <c r="G9" i="1"/>
  <c r="F9" i="1"/>
  <c r="E9" i="1"/>
  <c r="D9" i="1"/>
  <c r="C9" i="1"/>
  <c r="E69" i="1" l="1"/>
  <c r="H69" i="1" s="1"/>
</calcChain>
</file>

<file path=xl/sharedStrings.xml><?xml version="1.0" encoding="utf-8"?>
<sst xmlns="http://schemas.openxmlformats.org/spreadsheetml/2006/main" count="93" uniqueCount="93">
  <si>
    <t>ASEC_EAEPEDCOG_2doTRIM_T0</t>
  </si>
  <si>
    <t>Junta Municipal de Agua y Saneamiento de Gran Morelos</t>
  </si>
  <si>
    <t xml:space="preserve">Estado Analítico del Ejercicio del Presupuesto de Egresos </t>
  </si>
  <si>
    <t xml:space="preserve">Clasificación por Objeto del Gasto (Capítulo y Concepto) </t>
  </si>
  <si>
    <t>Del 2020 al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</si>
  <si>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</si>
  <si>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</si>
  <si>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</si>
  <si>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</si>
  <si>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</si>
  <si>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</si>
  <si>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</si>
  <si>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</si>
  <si>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</si>
  <si>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</si>
  <si>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</si>
  <si>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</si>
  <si>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</si>
  <si>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</si>
  <si>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</si>
  <si>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</si>
  <si>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</si>
  <si>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</si>
  <si>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</si>
  <si>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</si>
  <si>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</si>
  <si>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</si>
  <si>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</si>
  <si>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</si>
  <si>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</si>
  <si>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</si>
  <si>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</si>
  <si>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</si>
  <si>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</si>
  <si>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</si>
  <si>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</si>
  <si>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</si>
  <si>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</si>
  <si>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</si>
  <si>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</si>
  <si>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</si>
  <si>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</si>
  <si>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</si>
  <si>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</si>
  <si>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</si>
  <si>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</si>
  <si>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</si>
  <si>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</si>
  <si>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</si>
  <si>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</si>
  <si>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</si>
  <si>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</si>
  <si>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</si>
  <si>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</si>
  <si>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</si>
  <si>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</si>
  <si>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</si>
  <si>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</si>
  <si>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</si>
  <si>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</si>
  <si>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</si>
  <si>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</si>
  <si>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</si>
  <si>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</si>
  <si>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</si>
  <si>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</si>
  <si>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</si>
  <si>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</si>
  <si>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</si>
  <si>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</si>
  <si>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</si>
  <si>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</si>
  <si>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</si>
  <si>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</si>
  <si>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</si>
  <si>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</si>
  <si>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</si>
  <si>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</si>
  <si>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</si>
  <si>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</si>
  <si>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</si>
  <si>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</si>
  <si>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</si>
  <si>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</si>
  <si>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</si>
  <si>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</si>
  <si>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</si>
  <si>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</si>
  <si>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la verdad declaramos que los Estados Financieros y sus Notas, son razonablemente correctos y son responsabilidad del emisor.</t>
  </si>
  <si>
    <t>DIRECTOR EJECUTIVO</t>
  </si>
  <si>
    <t>DIRECTORA FINANCIERA</t>
  </si>
  <si>
    <t>C. ELENA BLANCO ZUBIA</t>
  </si>
  <si>
    <t>C. ERICKSOLIS NEVARES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</si>
</sst>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4" fontId="4" fillId="0" borderId="15" xfId="0" applyNumberFormat="1" applyFont="1" applyBorder="1"/>
    <xf numFmtId="0" fontId="2" fillId="0" borderId="0" xfId="0" applyFont="1" applyProtection="1"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87E5-7650-40F1-961F-B4DC16CF9743}">
  <dimension ref="B1:I205"/>
  <sheetViews>
    <sheetView tabSelected="1" topLeftCell="A67" workbookViewId="0">
      <selection activeCell="B92" sqref="B92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" t="s">
        <v>1</v>
      </c>
      <c r="C2" s="4"/>
      <c r="D2" s="4"/>
      <c r="E2" s="4"/>
      <c r="F2" s="4"/>
      <c r="G2" s="4"/>
      <c r="H2" s="5"/>
    </row>
    <row r="3" spans="2:9" x14ac:dyDescent="0.25">
      <c r="B3" s="6" t="s">
        <v>2</v>
      </c>
      <c r="C3" s="7"/>
      <c r="D3" s="7"/>
      <c r="E3" s="7"/>
      <c r="F3" s="7"/>
      <c r="G3" s="7"/>
      <c r="H3" s="8"/>
    </row>
    <row r="4" spans="2:9" x14ac:dyDescent="0.25">
      <c r="B4" s="6" t="s">
        <v>3</v>
      </c>
      <c r="C4" s="7"/>
      <c r="D4" s="7"/>
      <c r="E4" s="7"/>
      <c r="F4" s="7"/>
      <c r="G4" s="7"/>
      <c r="H4" s="8"/>
    </row>
    <row r="5" spans="2:9" ht="12.6" thickBot="1" x14ac:dyDescent="0.3">
      <c r="B5" s="9" t="s">
        <v>4</v>
      </c>
      <c r="C5" s="10"/>
      <c r="D5" s="10"/>
      <c r="E5" s="10"/>
      <c r="F5" s="10"/>
      <c r="G5" s="10"/>
      <c r="H5" s="11"/>
    </row>
    <row r="6" spans="2:9" ht="12.6" thickBot="1" x14ac:dyDescent="0.3">
      <c r="B6" s="12" t="s">
        <v>5</v>
      </c>
      <c r="C6" s="13" t="s">
        <v>6</v>
      </c>
      <c r="D6" s="14"/>
      <c r="E6" s="14"/>
      <c r="F6" s="14"/>
      <c r="G6" s="15"/>
      <c r="H6" s="16" t="s">
        <v>7</v>
      </c>
    </row>
    <row r="7" spans="2:9" ht="24.6" thickBot="1" x14ac:dyDescent="0.3">
      <c r="B7" s="17"/>
      <c r="C7" s="18" t="s">
        <v>8</v>
      </c>
      <c r="D7" s="18" t="s">
        <v>9</v>
      </c>
      <c r="E7" s="18" t="s">
        <v>10</v>
      </c>
      <c r="F7" s="18" t="s">
        <v>11</v>
      </c>
      <c r="G7" s="18" t="s">
        <v>12</v>
      </c>
      <c r="H7" s="19"/>
    </row>
    <row r="8" spans="2:9" ht="15.75" customHeight="1" thickBot="1" x14ac:dyDescent="0.3">
      <c r="B8" s="20"/>
      <c r="C8" s="21">
        <v>1</v>
      </c>
      <c r="D8" s="21">
        <v>2</v>
      </c>
      <c r="E8" s="21" t="s">
        <v>13</v>
      </c>
      <c r="F8" s="21">
        <v>4</v>
      </c>
      <c r="G8" s="21">
        <v>5</v>
      </c>
      <c r="H8" s="22" t="s">
        <v>14</v>
      </c>
    </row>
    <row r="9" spans="2:9" ht="24" customHeight="1" x14ac:dyDescent="0.25">
      <c r="B9" s="23" t="s">
        <v>15</v>
      </c>
      <c r="C9" s="24">
        <f>SUM(C10:C16)</f>
        <v>348729.49999999994</v>
      </c>
      <c r="D9" s="24">
        <f>SUM(D10:D16)</f>
        <v>0</v>
      </c>
      <c r="E9" s="24">
        <f t="shared" ref="E9:E26" si="0">C9+D9</f>
        <v>348729.49999999994</v>
      </c>
      <c r="F9" s="24">
        <f>SUM(F10:F16)</f>
        <v>427554.5</v>
      </c>
      <c r="G9" s="24">
        <f>SUM(G10:G16)</f>
        <v>427554.5</v>
      </c>
      <c r="H9" s="24">
        <f t="shared" ref="H9:H72" si="1">E9-F9</f>
        <v>-78825.000000000058</v>
      </c>
    </row>
    <row r="10" spans="2:9" ht="12" customHeight="1" x14ac:dyDescent="0.25">
      <c r="B10" s="25" t="s">
        <v>16</v>
      </c>
      <c r="C10" s="26">
        <v>226117.34</v>
      </c>
      <c r="D10" s="27">
        <v>0</v>
      </c>
      <c r="E10" s="28">
        <f t="shared" si="0"/>
        <v>226117.34</v>
      </c>
      <c r="F10" s="26">
        <v>220527.3</v>
      </c>
      <c r="G10" s="26">
        <v>220527.3</v>
      </c>
      <c r="H10" s="29">
        <f t="shared" si="1"/>
        <v>5590.0400000000081</v>
      </c>
    </row>
    <row r="11" spans="2:9" ht="12" customHeight="1" x14ac:dyDescent="0.25">
      <c r="B11" s="25" t="s">
        <v>17</v>
      </c>
      <c r="C11" s="26">
        <v>0</v>
      </c>
      <c r="D11" s="27">
        <v>0</v>
      </c>
      <c r="E11" s="28">
        <f t="shared" si="0"/>
        <v>0</v>
      </c>
      <c r="F11" s="26">
        <v>0</v>
      </c>
      <c r="G11" s="26">
        <v>0</v>
      </c>
      <c r="H11" s="29">
        <f t="shared" si="1"/>
        <v>0</v>
      </c>
    </row>
    <row r="12" spans="2:9" ht="12" customHeight="1" x14ac:dyDescent="0.25">
      <c r="B12" s="25" t="s">
        <v>18</v>
      </c>
      <c r="C12" s="26">
        <v>83008.5</v>
      </c>
      <c r="D12" s="27">
        <v>0</v>
      </c>
      <c r="E12" s="28">
        <f t="shared" si="0"/>
        <v>83008.5</v>
      </c>
      <c r="F12" s="26">
        <v>92099.199999999997</v>
      </c>
      <c r="G12" s="26">
        <v>92099.199999999997</v>
      </c>
      <c r="H12" s="29">
        <f t="shared" si="1"/>
        <v>-9090.6999999999971</v>
      </c>
    </row>
    <row r="13" spans="2:9" ht="12" customHeight="1" x14ac:dyDescent="0.25">
      <c r="B13" s="25" t="s">
        <v>19</v>
      </c>
      <c r="C13" s="26">
        <v>8062.44</v>
      </c>
      <c r="D13" s="27">
        <v>0</v>
      </c>
      <c r="E13" s="28">
        <f>C13+D13</f>
        <v>8062.44</v>
      </c>
      <c r="F13" s="26">
        <v>5560.17</v>
      </c>
      <c r="G13" s="26">
        <v>5560.17</v>
      </c>
      <c r="H13" s="29">
        <f t="shared" si="1"/>
        <v>2502.2699999999995</v>
      </c>
    </row>
    <row r="14" spans="2:9" ht="12" customHeight="1" x14ac:dyDescent="0.25">
      <c r="B14" s="25" t="s">
        <v>20</v>
      </c>
      <c r="C14" s="26">
        <v>31689.81</v>
      </c>
      <c r="D14" s="27">
        <v>0</v>
      </c>
      <c r="E14" s="28">
        <f t="shared" si="0"/>
        <v>31689.81</v>
      </c>
      <c r="F14" s="26">
        <v>109367.83</v>
      </c>
      <c r="G14" s="26">
        <v>109367.83</v>
      </c>
      <c r="H14" s="29">
        <f t="shared" si="1"/>
        <v>-77678.02</v>
      </c>
    </row>
    <row r="15" spans="2:9" ht="12" customHeight="1" x14ac:dyDescent="0.25">
      <c r="B15" s="25" t="s">
        <v>21</v>
      </c>
      <c r="C15" s="26">
        <v>-148.59</v>
      </c>
      <c r="D15" s="27">
        <v>0</v>
      </c>
      <c r="E15" s="28">
        <f t="shared" si="0"/>
        <v>-148.59</v>
      </c>
      <c r="F15" s="26">
        <v>0</v>
      </c>
      <c r="G15" s="26">
        <v>0</v>
      </c>
      <c r="H15" s="29">
        <f t="shared" si="1"/>
        <v>-148.59</v>
      </c>
    </row>
    <row r="16" spans="2:9" ht="12" customHeight="1" x14ac:dyDescent="0.25">
      <c r="B16" s="25" t="s">
        <v>22</v>
      </c>
      <c r="C16" s="26">
        <v>0</v>
      </c>
      <c r="D16" s="27">
        <v>0</v>
      </c>
      <c r="E16" s="28">
        <f t="shared" si="0"/>
        <v>0</v>
      </c>
      <c r="F16" s="26">
        <v>0</v>
      </c>
      <c r="G16" s="26">
        <v>0</v>
      </c>
      <c r="H16" s="29">
        <f t="shared" si="1"/>
        <v>0</v>
      </c>
    </row>
    <row r="17" spans="2:8" ht="24" customHeight="1" x14ac:dyDescent="0.25">
      <c r="B17" s="23" t="s">
        <v>23</v>
      </c>
      <c r="C17" s="24">
        <f>SUM(C18:C26)</f>
        <v>73329.61</v>
      </c>
      <c r="D17" s="24">
        <f>SUM(D18:D26)</f>
        <v>0</v>
      </c>
      <c r="E17" s="24">
        <f t="shared" si="0"/>
        <v>73329.61</v>
      </c>
      <c r="F17" s="24">
        <f>SUM(F18:F26)</f>
        <v>53249.210000000006</v>
      </c>
      <c r="G17" s="24">
        <f>SUM(G18:G26)</f>
        <v>53249.210000000006</v>
      </c>
      <c r="H17" s="24">
        <f t="shared" si="1"/>
        <v>20080.399999999994</v>
      </c>
    </row>
    <row r="18" spans="2:8" ht="22.8" x14ac:dyDescent="0.25">
      <c r="B18" s="30" t="s">
        <v>24</v>
      </c>
      <c r="C18" s="26">
        <v>20124.73</v>
      </c>
      <c r="D18" s="27">
        <v>0</v>
      </c>
      <c r="E18" s="28">
        <f t="shared" si="0"/>
        <v>20124.73</v>
      </c>
      <c r="F18" s="26">
        <v>10487.39</v>
      </c>
      <c r="G18" s="26">
        <v>10487.39</v>
      </c>
      <c r="H18" s="29">
        <f t="shared" si="1"/>
        <v>9637.34</v>
      </c>
    </row>
    <row r="19" spans="2:8" ht="12" customHeight="1" x14ac:dyDescent="0.25">
      <c r="B19" s="30" t="s">
        <v>25</v>
      </c>
      <c r="C19" s="26">
        <v>586.33000000000004</v>
      </c>
      <c r="D19" s="27">
        <v>0</v>
      </c>
      <c r="E19" s="28">
        <f t="shared" si="0"/>
        <v>586.33000000000004</v>
      </c>
      <c r="F19" s="26">
        <v>679.78</v>
      </c>
      <c r="G19" s="26">
        <v>679.78</v>
      </c>
      <c r="H19" s="29">
        <f t="shared" si="1"/>
        <v>-93.449999999999932</v>
      </c>
    </row>
    <row r="20" spans="2:8" ht="12" customHeight="1" x14ac:dyDescent="0.25">
      <c r="B20" s="30" t="s">
        <v>26</v>
      </c>
      <c r="C20" s="26">
        <v>0</v>
      </c>
      <c r="D20" s="27">
        <v>0</v>
      </c>
      <c r="E20" s="28">
        <f t="shared" si="0"/>
        <v>0</v>
      </c>
      <c r="F20" s="26">
        <v>0</v>
      </c>
      <c r="G20" s="26">
        <v>0</v>
      </c>
      <c r="H20" s="29">
        <f t="shared" si="1"/>
        <v>0</v>
      </c>
    </row>
    <row r="21" spans="2:8" ht="12" customHeight="1" x14ac:dyDescent="0.25">
      <c r="B21" s="30" t="s">
        <v>27</v>
      </c>
      <c r="C21" s="26">
        <v>12584.56</v>
      </c>
      <c r="D21" s="27">
        <v>0</v>
      </c>
      <c r="E21" s="28">
        <f t="shared" si="0"/>
        <v>12584.56</v>
      </c>
      <c r="F21" s="26">
        <v>688.74</v>
      </c>
      <c r="G21" s="26">
        <v>688.74</v>
      </c>
      <c r="H21" s="29">
        <f t="shared" si="1"/>
        <v>11895.82</v>
      </c>
    </row>
    <row r="22" spans="2:8" ht="12" customHeight="1" x14ac:dyDescent="0.25">
      <c r="B22" s="30" t="s">
        <v>28</v>
      </c>
      <c r="C22" s="26">
        <v>0</v>
      </c>
      <c r="D22" s="27">
        <v>0</v>
      </c>
      <c r="E22" s="28">
        <f t="shared" si="0"/>
        <v>0</v>
      </c>
      <c r="F22" s="26">
        <v>0</v>
      </c>
      <c r="G22" s="26">
        <v>0</v>
      </c>
      <c r="H22" s="29">
        <f t="shared" si="1"/>
        <v>0</v>
      </c>
    </row>
    <row r="23" spans="2:8" ht="12" customHeight="1" x14ac:dyDescent="0.25">
      <c r="B23" s="30" t="s">
        <v>29</v>
      </c>
      <c r="C23" s="26">
        <v>10603.22</v>
      </c>
      <c r="D23" s="27">
        <v>0</v>
      </c>
      <c r="E23" s="28">
        <f t="shared" si="0"/>
        <v>10603.22</v>
      </c>
      <c r="F23" s="26">
        <v>6688.29</v>
      </c>
      <c r="G23" s="26">
        <v>6688.29</v>
      </c>
      <c r="H23" s="29">
        <f t="shared" si="1"/>
        <v>3914.9299999999994</v>
      </c>
    </row>
    <row r="24" spans="2:8" ht="12" customHeight="1" x14ac:dyDescent="0.25">
      <c r="B24" s="30" t="s">
        <v>30</v>
      </c>
      <c r="C24" s="26">
        <v>0</v>
      </c>
      <c r="D24" s="27">
        <v>0</v>
      </c>
      <c r="E24" s="28">
        <f t="shared" si="0"/>
        <v>0</v>
      </c>
      <c r="F24" s="26">
        <v>0</v>
      </c>
      <c r="G24" s="26">
        <v>0</v>
      </c>
      <c r="H24" s="29">
        <f t="shared" si="1"/>
        <v>0</v>
      </c>
    </row>
    <row r="25" spans="2:8" ht="12" customHeight="1" x14ac:dyDescent="0.25">
      <c r="B25" s="30" t="s">
        <v>31</v>
      </c>
      <c r="C25" s="26">
        <v>472.04</v>
      </c>
      <c r="D25" s="27">
        <v>0</v>
      </c>
      <c r="E25" s="28">
        <f t="shared" si="0"/>
        <v>472.04</v>
      </c>
      <c r="F25" s="26">
        <v>0</v>
      </c>
      <c r="G25" s="26">
        <v>0</v>
      </c>
      <c r="H25" s="29">
        <f t="shared" si="1"/>
        <v>472.04</v>
      </c>
    </row>
    <row r="26" spans="2:8" ht="12" customHeight="1" x14ac:dyDescent="0.25">
      <c r="B26" s="30" t="s">
        <v>32</v>
      </c>
      <c r="C26" s="26">
        <v>28958.73</v>
      </c>
      <c r="D26" s="27">
        <v>0</v>
      </c>
      <c r="E26" s="28">
        <f t="shared" si="0"/>
        <v>28958.73</v>
      </c>
      <c r="F26" s="26">
        <v>34705.01</v>
      </c>
      <c r="G26" s="26">
        <v>34705.01</v>
      </c>
      <c r="H26" s="29">
        <f t="shared" si="1"/>
        <v>-5746.2800000000025</v>
      </c>
    </row>
    <row r="27" spans="2:8" ht="20.100000000000001" customHeight="1" x14ac:dyDescent="0.25">
      <c r="B27" s="23" t="s">
        <v>33</v>
      </c>
      <c r="C27" s="24">
        <f>SUM(C28:C36)</f>
        <v>326568.04000000004</v>
      </c>
      <c r="D27" s="24">
        <f>SUM(D28:D36)</f>
        <v>0</v>
      </c>
      <c r="E27" s="24">
        <f>D27+C27</f>
        <v>326568.04000000004</v>
      </c>
      <c r="F27" s="24">
        <f>SUM(F28:F36)</f>
        <v>294671.56</v>
      </c>
      <c r="G27" s="24">
        <f>SUM(G28:G36)</f>
        <v>294671.56</v>
      </c>
      <c r="H27" s="24">
        <f t="shared" si="1"/>
        <v>31896.48000000004</v>
      </c>
    </row>
    <row r="28" spans="2:8" x14ac:dyDescent="0.25">
      <c r="B28" s="30" t="s">
        <v>34</v>
      </c>
      <c r="C28" s="26">
        <v>191652.4</v>
      </c>
      <c r="D28" s="27">
        <v>0</v>
      </c>
      <c r="E28" s="28">
        <f t="shared" ref="E28:E36" si="2">C28+D28</f>
        <v>191652.4</v>
      </c>
      <c r="F28" s="26">
        <v>179901.88</v>
      </c>
      <c r="G28" s="26">
        <v>179901.88</v>
      </c>
      <c r="H28" s="29">
        <f t="shared" si="1"/>
        <v>11750.51999999999</v>
      </c>
    </row>
    <row r="29" spans="2:8" x14ac:dyDescent="0.25">
      <c r="B29" s="30" t="s">
        <v>35</v>
      </c>
      <c r="C29" s="26">
        <v>0</v>
      </c>
      <c r="D29" s="27">
        <v>0</v>
      </c>
      <c r="E29" s="28">
        <f t="shared" si="2"/>
        <v>0</v>
      </c>
      <c r="F29" s="26">
        <v>17541.38</v>
      </c>
      <c r="G29" s="26">
        <v>17541.38</v>
      </c>
      <c r="H29" s="29">
        <f t="shared" si="1"/>
        <v>-17541.38</v>
      </c>
    </row>
    <row r="30" spans="2:8" ht="12" customHeight="1" x14ac:dyDescent="0.25">
      <c r="B30" s="30" t="s">
        <v>36</v>
      </c>
      <c r="C30" s="26">
        <v>39938.79</v>
      </c>
      <c r="D30" s="27">
        <v>0</v>
      </c>
      <c r="E30" s="28">
        <f t="shared" si="2"/>
        <v>39938.79</v>
      </c>
      <c r="F30" s="26">
        <v>39687.1</v>
      </c>
      <c r="G30" s="26">
        <v>39687.1</v>
      </c>
      <c r="H30" s="29">
        <f t="shared" si="1"/>
        <v>251.69000000000233</v>
      </c>
    </row>
    <row r="31" spans="2:8" x14ac:dyDescent="0.25">
      <c r="B31" s="30" t="s">
        <v>37</v>
      </c>
      <c r="C31" s="26">
        <v>2584</v>
      </c>
      <c r="D31" s="27">
        <v>0</v>
      </c>
      <c r="E31" s="28">
        <f t="shared" si="2"/>
        <v>2584</v>
      </c>
      <c r="F31" s="26">
        <v>1895.25</v>
      </c>
      <c r="G31" s="26">
        <v>1895.25</v>
      </c>
      <c r="H31" s="29">
        <f t="shared" si="1"/>
        <v>688.75</v>
      </c>
    </row>
    <row r="32" spans="2:8" x14ac:dyDescent="0.25">
      <c r="B32" s="30" t="s">
        <v>38</v>
      </c>
      <c r="C32" s="26">
        <v>43676.59</v>
      </c>
      <c r="D32" s="27">
        <v>0</v>
      </c>
      <c r="E32" s="28">
        <f t="shared" si="2"/>
        <v>43676.59</v>
      </c>
      <c r="F32" s="26">
        <v>2462.37</v>
      </c>
      <c r="G32" s="26">
        <v>2462.37</v>
      </c>
      <c r="H32" s="29">
        <f t="shared" si="1"/>
        <v>41214.219999999994</v>
      </c>
    </row>
    <row r="33" spans="2:8" x14ac:dyDescent="0.25">
      <c r="B33" s="30" t="s">
        <v>39</v>
      </c>
      <c r="C33" s="26">
        <v>0</v>
      </c>
      <c r="D33" s="27">
        <v>0</v>
      </c>
      <c r="E33" s="28">
        <f t="shared" si="2"/>
        <v>0</v>
      </c>
      <c r="F33" s="26">
        <v>0</v>
      </c>
      <c r="G33" s="26">
        <v>0</v>
      </c>
      <c r="H33" s="29">
        <f t="shared" si="1"/>
        <v>0</v>
      </c>
    </row>
    <row r="34" spans="2:8" x14ac:dyDescent="0.25">
      <c r="B34" s="30" t="s">
        <v>40</v>
      </c>
      <c r="C34" s="26">
        <v>19669.07</v>
      </c>
      <c r="D34" s="27">
        <v>0</v>
      </c>
      <c r="E34" s="28">
        <f t="shared" si="2"/>
        <v>19669.07</v>
      </c>
      <c r="F34" s="26">
        <v>15304.84</v>
      </c>
      <c r="G34" s="26">
        <v>15304.84</v>
      </c>
      <c r="H34" s="29">
        <f t="shared" si="1"/>
        <v>4364.2299999999996</v>
      </c>
    </row>
    <row r="35" spans="2:8" x14ac:dyDescent="0.25">
      <c r="B35" s="30" t="s">
        <v>41</v>
      </c>
      <c r="C35" s="26">
        <v>0</v>
      </c>
      <c r="D35" s="27">
        <v>0</v>
      </c>
      <c r="E35" s="28">
        <f t="shared" si="2"/>
        <v>0</v>
      </c>
      <c r="F35" s="26">
        <v>0</v>
      </c>
      <c r="G35" s="26">
        <v>0</v>
      </c>
      <c r="H35" s="29">
        <f t="shared" si="1"/>
        <v>0</v>
      </c>
    </row>
    <row r="36" spans="2:8" x14ac:dyDescent="0.25">
      <c r="B36" s="30" t="s">
        <v>42</v>
      </c>
      <c r="C36" s="26">
        <v>29047.19</v>
      </c>
      <c r="D36" s="27">
        <v>0</v>
      </c>
      <c r="E36" s="28">
        <f t="shared" si="2"/>
        <v>29047.19</v>
      </c>
      <c r="F36" s="26">
        <v>37878.74</v>
      </c>
      <c r="G36" s="26">
        <v>37878.74</v>
      </c>
      <c r="H36" s="29">
        <f t="shared" si="1"/>
        <v>-8831.5499999999993</v>
      </c>
    </row>
    <row r="37" spans="2:8" ht="20.100000000000001" customHeight="1" x14ac:dyDescent="0.25">
      <c r="B37" s="31" t="s">
        <v>43</v>
      </c>
      <c r="C37" s="24">
        <f>SUM(C38:C46)</f>
        <v>20005.599999999999</v>
      </c>
      <c r="D37" s="24">
        <f>SUM(D38:D46)</f>
        <v>0</v>
      </c>
      <c r="E37" s="24">
        <f>C37+D37</f>
        <v>20005.599999999999</v>
      </c>
      <c r="F37" s="24">
        <f>SUM(F38:F46)</f>
        <v>21080.15</v>
      </c>
      <c r="G37" s="24">
        <f>SUM(G38:G46)</f>
        <v>21080.15</v>
      </c>
      <c r="H37" s="24">
        <f t="shared" si="1"/>
        <v>-1074.5500000000029</v>
      </c>
    </row>
    <row r="38" spans="2:8" ht="12" customHeight="1" x14ac:dyDescent="0.25">
      <c r="B38" s="30" t="s">
        <v>44</v>
      </c>
      <c r="C38" s="26">
        <v>0</v>
      </c>
      <c r="D38" s="27">
        <v>0</v>
      </c>
      <c r="E38" s="28">
        <f t="shared" ref="E38:E79" si="3">C38+D38</f>
        <v>0</v>
      </c>
      <c r="F38" s="26">
        <v>0</v>
      </c>
      <c r="G38" s="26">
        <v>0</v>
      </c>
      <c r="H38" s="29">
        <f t="shared" si="1"/>
        <v>0</v>
      </c>
    </row>
    <row r="39" spans="2:8" ht="12" customHeight="1" x14ac:dyDescent="0.25">
      <c r="B39" s="30" t="s">
        <v>45</v>
      </c>
      <c r="C39" s="26">
        <v>0</v>
      </c>
      <c r="D39" s="27">
        <v>0</v>
      </c>
      <c r="E39" s="28">
        <f t="shared" si="3"/>
        <v>0</v>
      </c>
      <c r="F39" s="26">
        <v>0</v>
      </c>
      <c r="G39" s="26">
        <v>0</v>
      </c>
      <c r="H39" s="29">
        <f t="shared" si="1"/>
        <v>0</v>
      </c>
    </row>
    <row r="40" spans="2:8" ht="12" customHeight="1" x14ac:dyDescent="0.25">
      <c r="B40" s="30" t="s">
        <v>46</v>
      </c>
      <c r="C40" s="26">
        <v>0</v>
      </c>
      <c r="D40" s="27">
        <v>0</v>
      </c>
      <c r="E40" s="28">
        <f t="shared" si="3"/>
        <v>0</v>
      </c>
      <c r="F40" s="26">
        <v>0</v>
      </c>
      <c r="G40" s="26">
        <v>0</v>
      </c>
      <c r="H40" s="29">
        <f t="shared" si="1"/>
        <v>0</v>
      </c>
    </row>
    <row r="41" spans="2:8" ht="12" customHeight="1" x14ac:dyDescent="0.25">
      <c r="B41" s="30" t="s">
        <v>47</v>
      </c>
      <c r="C41" s="26">
        <v>20005.599999999999</v>
      </c>
      <c r="D41" s="27">
        <v>0</v>
      </c>
      <c r="E41" s="28">
        <f t="shared" si="3"/>
        <v>20005.599999999999</v>
      </c>
      <c r="F41" s="26">
        <v>21080.15</v>
      </c>
      <c r="G41" s="26">
        <v>21080.15</v>
      </c>
      <c r="H41" s="29">
        <f t="shared" si="1"/>
        <v>-1074.5500000000029</v>
      </c>
    </row>
    <row r="42" spans="2:8" ht="12" customHeight="1" x14ac:dyDescent="0.25">
      <c r="B42" s="30" t="s">
        <v>48</v>
      </c>
      <c r="C42" s="26">
        <v>0</v>
      </c>
      <c r="D42" s="27">
        <v>0</v>
      </c>
      <c r="E42" s="28">
        <f t="shared" si="3"/>
        <v>0</v>
      </c>
      <c r="F42" s="26">
        <v>0</v>
      </c>
      <c r="G42" s="26">
        <v>0</v>
      </c>
      <c r="H42" s="29">
        <f t="shared" si="1"/>
        <v>0</v>
      </c>
    </row>
    <row r="43" spans="2:8" ht="12" customHeight="1" x14ac:dyDescent="0.25">
      <c r="B43" s="30" t="s">
        <v>49</v>
      </c>
      <c r="C43" s="26">
        <v>0</v>
      </c>
      <c r="D43" s="27">
        <v>0</v>
      </c>
      <c r="E43" s="28">
        <f t="shared" si="3"/>
        <v>0</v>
      </c>
      <c r="F43" s="26">
        <v>0</v>
      </c>
      <c r="G43" s="26">
        <v>0</v>
      </c>
      <c r="H43" s="29">
        <f t="shared" si="1"/>
        <v>0</v>
      </c>
    </row>
    <row r="44" spans="2:8" ht="12" customHeight="1" x14ac:dyDescent="0.25">
      <c r="B44" s="30" t="s">
        <v>50</v>
      </c>
      <c r="C44" s="26">
        <v>0</v>
      </c>
      <c r="D44" s="27">
        <v>0</v>
      </c>
      <c r="E44" s="28">
        <f t="shared" si="3"/>
        <v>0</v>
      </c>
      <c r="F44" s="26">
        <v>0</v>
      </c>
      <c r="G44" s="26">
        <v>0</v>
      </c>
      <c r="H44" s="29">
        <f t="shared" si="1"/>
        <v>0</v>
      </c>
    </row>
    <row r="45" spans="2:8" ht="12" customHeight="1" x14ac:dyDescent="0.25">
      <c r="B45" s="30" t="s">
        <v>51</v>
      </c>
      <c r="C45" s="26">
        <v>0</v>
      </c>
      <c r="D45" s="27">
        <v>0</v>
      </c>
      <c r="E45" s="28">
        <f t="shared" si="3"/>
        <v>0</v>
      </c>
      <c r="F45" s="26">
        <v>0</v>
      </c>
      <c r="G45" s="26">
        <v>0</v>
      </c>
      <c r="H45" s="29">
        <f t="shared" si="1"/>
        <v>0</v>
      </c>
    </row>
    <row r="46" spans="2:8" ht="12" customHeight="1" thickBot="1" x14ac:dyDescent="0.3">
      <c r="B46" s="32" t="s">
        <v>52</v>
      </c>
      <c r="C46" s="33">
        <v>0</v>
      </c>
      <c r="D46" s="34">
        <v>0</v>
      </c>
      <c r="E46" s="35">
        <f t="shared" si="3"/>
        <v>0</v>
      </c>
      <c r="F46" s="33">
        <v>0</v>
      </c>
      <c r="G46" s="33">
        <v>0</v>
      </c>
      <c r="H46" s="36">
        <f t="shared" si="1"/>
        <v>0</v>
      </c>
    </row>
    <row r="47" spans="2:8" ht="20.100000000000001" customHeight="1" x14ac:dyDescent="0.25">
      <c r="B47" s="23" t="s">
        <v>53</v>
      </c>
      <c r="C47" s="24">
        <f>SUM(C48:C56)</f>
        <v>0</v>
      </c>
      <c r="D47" s="24">
        <f>SUM(D48:D56)</f>
        <v>0</v>
      </c>
      <c r="E47" s="24">
        <f t="shared" si="3"/>
        <v>0</v>
      </c>
      <c r="F47" s="24">
        <f>SUM(F48:F56)</f>
        <v>0</v>
      </c>
      <c r="G47" s="24">
        <f>SUM(G48:G56)</f>
        <v>0</v>
      </c>
      <c r="H47" s="24">
        <f t="shared" si="1"/>
        <v>0</v>
      </c>
    </row>
    <row r="48" spans="2:8" x14ac:dyDescent="0.25">
      <c r="B48" s="30" t="s">
        <v>54</v>
      </c>
      <c r="C48" s="26">
        <v>0</v>
      </c>
      <c r="D48" s="27">
        <v>0</v>
      </c>
      <c r="E48" s="28">
        <f t="shared" si="3"/>
        <v>0</v>
      </c>
      <c r="F48" s="26">
        <v>0</v>
      </c>
      <c r="G48" s="26">
        <v>0</v>
      </c>
      <c r="H48" s="29">
        <f t="shared" si="1"/>
        <v>0</v>
      </c>
    </row>
    <row r="49" spans="2:8" x14ac:dyDescent="0.25">
      <c r="B49" s="30" t="s">
        <v>55</v>
      </c>
      <c r="C49" s="26">
        <v>0</v>
      </c>
      <c r="D49" s="27">
        <v>0</v>
      </c>
      <c r="E49" s="28">
        <f t="shared" si="3"/>
        <v>0</v>
      </c>
      <c r="F49" s="26">
        <v>0</v>
      </c>
      <c r="G49" s="26">
        <v>0</v>
      </c>
      <c r="H49" s="29">
        <f t="shared" si="1"/>
        <v>0</v>
      </c>
    </row>
    <row r="50" spans="2:8" x14ac:dyDescent="0.25">
      <c r="B50" s="30" t="s">
        <v>56</v>
      </c>
      <c r="C50" s="26">
        <v>0</v>
      </c>
      <c r="D50" s="27">
        <v>0</v>
      </c>
      <c r="E50" s="28">
        <f t="shared" si="3"/>
        <v>0</v>
      </c>
      <c r="F50" s="26">
        <v>0</v>
      </c>
      <c r="G50" s="26">
        <v>0</v>
      </c>
      <c r="H50" s="29">
        <f t="shared" si="1"/>
        <v>0</v>
      </c>
    </row>
    <row r="51" spans="2:8" x14ac:dyDescent="0.25">
      <c r="B51" s="30" t="s">
        <v>57</v>
      </c>
      <c r="C51" s="26">
        <v>0</v>
      </c>
      <c r="D51" s="27">
        <v>0</v>
      </c>
      <c r="E51" s="28">
        <f t="shared" si="3"/>
        <v>0</v>
      </c>
      <c r="F51" s="26">
        <v>0</v>
      </c>
      <c r="G51" s="26">
        <v>0</v>
      </c>
      <c r="H51" s="29">
        <f t="shared" si="1"/>
        <v>0</v>
      </c>
    </row>
    <row r="52" spans="2:8" x14ac:dyDescent="0.25">
      <c r="B52" s="30" t="s">
        <v>58</v>
      </c>
      <c r="C52" s="26">
        <v>0</v>
      </c>
      <c r="D52" s="27">
        <v>0</v>
      </c>
      <c r="E52" s="28">
        <f t="shared" si="3"/>
        <v>0</v>
      </c>
      <c r="F52" s="26">
        <v>0</v>
      </c>
      <c r="G52" s="26">
        <v>0</v>
      </c>
      <c r="H52" s="29">
        <f t="shared" si="1"/>
        <v>0</v>
      </c>
    </row>
    <row r="53" spans="2:8" x14ac:dyDescent="0.25">
      <c r="B53" s="30" t="s">
        <v>59</v>
      </c>
      <c r="C53" s="26">
        <v>0</v>
      </c>
      <c r="D53" s="27">
        <v>0</v>
      </c>
      <c r="E53" s="28">
        <f t="shared" si="3"/>
        <v>0</v>
      </c>
      <c r="F53" s="26">
        <v>0</v>
      </c>
      <c r="G53" s="26">
        <v>0</v>
      </c>
      <c r="H53" s="29">
        <f t="shared" si="1"/>
        <v>0</v>
      </c>
    </row>
    <row r="54" spans="2:8" x14ac:dyDescent="0.25">
      <c r="B54" s="30" t="s">
        <v>60</v>
      </c>
      <c r="C54" s="26">
        <v>0</v>
      </c>
      <c r="D54" s="27">
        <v>0</v>
      </c>
      <c r="E54" s="28">
        <f t="shared" si="3"/>
        <v>0</v>
      </c>
      <c r="F54" s="26">
        <v>0</v>
      </c>
      <c r="G54" s="26">
        <v>0</v>
      </c>
      <c r="H54" s="29">
        <f t="shared" si="1"/>
        <v>0</v>
      </c>
    </row>
    <row r="55" spans="2:8" x14ac:dyDescent="0.25">
      <c r="B55" s="30" t="s">
        <v>61</v>
      </c>
      <c r="C55" s="26">
        <v>0</v>
      </c>
      <c r="D55" s="27">
        <v>0</v>
      </c>
      <c r="E55" s="28">
        <f t="shared" si="3"/>
        <v>0</v>
      </c>
      <c r="F55" s="26">
        <v>0</v>
      </c>
      <c r="G55" s="26">
        <v>0</v>
      </c>
      <c r="H55" s="29">
        <f t="shared" si="1"/>
        <v>0</v>
      </c>
    </row>
    <row r="56" spans="2:8" x14ac:dyDescent="0.25">
      <c r="B56" s="30" t="s">
        <v>62</v>
      </c>
      <c r="C56" s="26">
        <v>0</v>
      </c>
      <c r="D56" s="27">
        <v>0</v>
      </c>
      <c r="E56" s="28">
        <f t="shared" si="3"/>
        <v>0</v>
      </c>
      <c r="F56" s="26">
        <v>0</v>
      </c>
      <c r="G56" s="26">
        <v>0</v>
      </c>
      <c r="H56" s="29">
        <f t="shared" si="1"/>
        <v>0</v>
      </c>
    </row>
    <row r="57" spans="2:8" ht="20.100000000000001" customHeight="1" x14ac:dyDescent="0.25">
      <c r="B57" s="23" t="s">
        <v>63</v>
      </c>
      <c r="C57" s="24">
        <f>SUM(C58:C60)</f>
        <v>0</v>
      </c>
      <c r="D57" s="24">
        <f>SUM(D58:D60)</f>
        <v>0</v>
      </c>
      <c r="E57" s="24">
        <f t="shared" si="3"/>
        <v>0</v>
      </c>
      <c r="F57" s="24">
        <f>SUM(F58:F60)</f>
        <v>0</v>
      </c>
      <c r="G57" s="24">
        <f>SUM(G58:G60)</f>
        <v>0</v>
      </c>
      <c r="H57" s="24">
        <f t="shared" si="1"/>
        <v>0</v>
      </c>
    </row>
    <row r="58" spans="2:8" x14ac:dyDescent="0.25">
      <c r="B58" s="30" t="s">
        <v>64</v>
      </c>
      <c r="C58" s="26">
        <v>0</v>
      </c>
      <c r="D58" s="27">
        <v>0</v>
      </c>
      <c r="E58" s="28">
        <f t="shared" si="3"/>
        <v>0</v>
      </c>
      <c r="F58" s="26">
        <v>0</v>
      </c>
      <c r="G58" s="26">
        <v>0</v>
      </c>
      <c r="H58" s="29">
        <f t="shared" si="1"/>
        <v>0</v>
      </c>
    </row>
    <row r="59" spans="2:8" x14ac:dyDescent="0.25">
      <c r="B59" s="30" t="s">
        <v>65</v>
      </c>
      <c r="C59" s="26">
        <v>0</v>
      </c>
      <c r="D59" s="27">
        <v>0</v>
      </c>
      <c r="E59" s="28">
        <f t="shared" si="3"/>
        <v>0</v>
      </c>
      <c r="F59" s="26">
        <v>0</v>
      </c>
      <c r="G59" s="26">
        <v>0</v>
      </c>
      <c r="H59" s="28">
        <f t="shared" si="1"/>
        <v>0</v>
      </c>
    </row>
    <row r="60" spans="2:8" x14ac:dyDescent="0.25">
      <c r="B60" s="30" t="s">
        <v>66</v>
      </c>
      <c r="C60" s="26">
        <v>0</v>
      </c>
      <c r="D60" s="27">
        <v>0</v>
      </c>
      <c r="E60" s="28">
        <f t="shared" si="3"/>
        <v>0</v>
      </c>
      <c r="F60" s="26">
        <v>0</v>
      </c>
      <c r="G60" s="26">
        <v>0</v>
      </c>
      <c r="H60" s="28">
        <f t="shared" si="1"/>
        <v>0</v>
      </c>
    </row>
    <row r="61" spans="2:8" ht="20.100000000000001" customHeight="1" x14ac:dyDescent="0.25">
      <c r="B61" s="31" t="s">
        <v>67</v>
      </c>
      <c r="C61" s="24">
        <f>SUM(C62:C68)</f>
        <v>0</v>
      </c>
      <c r="D61" s="37">
        <f>SUM(D62:D68)</f>
        <v>0</v>
      </c>
      <c r="E61" s="37">
        <f t="shared" si="3"/>
        <v>0</v>
      </c>
      <c r="F61" s="24">
        <f>SUM(F62:F68)</f>
        <v>0</v>
      </c>
      <c r="G61" s="24">
        <f>SUM(G62:G68)</f>
        <v>0</v>
      </c>
      <c r="H61" s="37">
        <f t="shared" si="1"/>
        <v>0</v>
      </c>
    </row>
    <row r="62" spans="2:8" ht="12" customHeight="1" x14ac:dyDescent="0.25">
      <c r="B62" s="30" t="s">
        <v>68</v>
      </c>
      <c r="C62" s="26">
        <v>0</v>
      </c>
      <c r="D62" s="27">
        <v>0</v>
      </c>
      <c r="E62" s="28">
        <f t="shared" si="3"/>
        <v>0</v>
      </c>
      <c r="F62" s="26">
        <v>0</v>
      </c>
      <c r="G62" s="26">
        <v>0</v>
      </c>
      <c r="H62" s="28">
        <f t="shared" si="1"/>
        <v>0</v>
      </c>
    </row>
    <row r="63" spans="2:8" ht="12" customHeight="1" x14ac:dyDescent="0.25">
      <c r="B63" s="30" t="s">
        <v>69</v>
      </c>
      <c r="C63" s="26">
        <v>0</v>
      </c>
      <c r="D63" s="27">
        <v>0</v>
      </c>
      <c r="E63" s="28">
        <f t="shared" si="3"/>
        <v>0</v>
      </c>
      <c r="F63" s="26">
        <v>0</v>
      </c>
      <c r="G63" s="26">
        <v>0</v>
      </c>
      <c r="H63" s="28">
        <f t="shared" si="1"/>
        <v>0</v>
      </c>
    </row>
    <row r="64" spans="2:8" ht="12" customHeight="1" x14ac:dyDescent="0.25">
      <c r="B64" s="30" t="s">
        <v>70</v>
      </c>
      <c r="C64" s="26">
        <v>0</v>
      </c>
      <c r="D64" s="27">
        <v>0</v>
      </c>
      <c r="E64" s="28">
        <f t="shared" si="3"/>
        <v>0</v>
      </c>
      <c r="F64" s="26">
        <v>0</v>
      </c>
      <c r="G64" s="26">
        <v>0</v>
      </c>
      <c r="H64" s="28">
        <f t="shared" si="1"/>
        <v>0</v>
      </c>
    </row>
    <row r="65" spans="2:8" ht="12" customHeight="1" x14ac:dyDescent="0.25">
      <c r="B65" s="30" t="s">
        <v>71</v>
      </c>
      <c r="C65" s="26">
        <v>0</v>
      </c>
      <c r="D65" s="27">
        <v>0</v>
      </c>
      <c r="E65" s="28">
        <f t="shared" si="3"/>
        <v>0</v>
      </c>
      <c r="F65" s="26">
        <v>0</v>
      </c>
      <c r="G65" s="26">
        <v>0</v>
      </c>
      <c r="H65" s="28">
        <f t="shared" si="1"/>
        <v>0</v>
      </c>
    </row>
    <row r="66" spans="2:8" ht="12" customHeight="1" x14ac:dyDescent="0.25">
      <c r="B66" s="30" t="s">
        <v>72</v>
      </c>
      <c r="C66" s="26">
        <v>0</v>
      </c>
      <c r="D66" s="27">
        <v>0</v>
      </c>
      <c r="E66" s="28">
        <f t="shared" si="3"/>
        <v>0</v>
      </c>
      <c r="F66" s="26">
        <v>0</v>
      </c>
      <c r="G66" s="26">
        <v>0</v>
      </c>
      <c r="H66" s="28">
        <f t="shared" si="1"/>
        <v>0</v>
      </c>
    </row>
    <row r="67" spans="2:8" ht="12" customHeight="1" x14ac:dyDescent="0.25">
      <c r="B67" s="30" t="s">
        <v>73</v>
      </c>
      <c r="C67" s="26">
        <v>0</v>
      </c>
      <c r="D67" s="27">
        <v>0</v>
      </c>
      <c r="E67" s="28">
        <f t="shared" si="3"/>
        <v>0</v>
      </c>
      <c r="F67" s="26">
        <v>0</v>
      </c>
      <c r="G67" s="26">
        <v>0</v>
      </c>
      <c r="H67" s="28">
        <f t="shared" si="1"/>
        <v>0</v>
      </c>
    </row>
    <row r="68" spans="2:8" ht="12" customHeight="1" x14ac:dyDescent="0.25">
      <c r="B68" s="30" t="s">
        <v>74</v>
      </c>
      <c r="C68" s="26">
        <v>0</v>
      </c>
      <c r="D68" s="27">
        <v>0</v>
      </c>
      <c r="E68" s="28">
        <f t="shared" si="3"/>
        <v>0</v>
      </c>
      <c r="F68" s="26">
        <v>0</v>
      </c>
      <c r="G68" s="26">
        <v>0</v>
      </c>
      <c r="H68" s="28">
        <f t="shared" si="1"/>
        <v>0</v>
      </c>
    </row>
    <row r="69" spans="2:8" ht="20.100000000000001" customHeight="1" x14ac:dyDescent="0.25">
      <c r="B69" s="31" t="s">
        <v>75</v>
      </c>
      <c r="C69" s="24">
        <f>SUM(C70:C72)</f>
        <v>0</v>
      </c>
      <c r="D69" s="37">
        <f>SUM(D70:D72)</f>
        <v>0</v>
      </c>
      <c r="E69" s="37">
        <f t="shared" si="3"/>
        <v>0</v>
      </c>
      <c r="F69" s="24">
        <f>SUM(F70:F72)</f>
        <v>0</v>
      </c>
      <c r="G69" s="37">
        <f>SUM(G70:G72)</f>
        <v>0</v>
      </c>
      <c r="H69" s="37">
        <f t="shared" si="1"/>
        <v>0</v>
      </c>
    </row>
    <row r="70" spans="2:8" x14ac:dyDescent="0.25">
      <c r="B70" s="25" t="s">
        <v>76</v>
      </c>
      <c r="C70" s="26">
        <v>0</v>
      </c>
      <c r="D70" s="27">
        <v>0</v>
      </c>
      <c r="E70" s="28">
        <f t="shared" si="3"/>
        <v>0</v>
      </c>
      <c r="F70" s="26">
        <v>0</v>
      </c>
      <c r="G70" s="27">
        <v>0</v>
      </c>
      <c r="H70" s="28">
        <f t="shared" si="1"/>
        <v>0</v>
      </c>
    </row>
    <row r="71" spans="2:8" x14ac:dyDescent="0.25">
      <c r="B71" s="25" t="s">
        <v>77</v>
      </c>
      <c r="C71" s="26">
        <v>0</v>
      </c>
      <c r="D71" s="27">
        <v>0</v>
      </c>
      <c r="E71" s="28">
        <f t="shared" si="3"/>
        <v>0</v>
      </c>
      <c r="F71" s="26">
        <v>0</v>
      </c>
      <c r="G71" s="27">
        <v>0</v>
      </c>
      <c r="H71" s="28">
        <f t="shared" si="1"/>
        <v>0</v>
      </c>
    </row>
    <row r="72" spans="2:8" x14ac:dyDescent="0.25">
      <c r="B72" s="25" t="s">
        <v>78</v>
      </c>
      <c r="C72" s="26">
        <v>0</v>
      </c>
      <c r="D72" s="27">
        <v>0</v>
      </c>
      <c r="E72" s="28">
        <f t="shared" si="3"/>
        <v>0</v>
      </c>
      <c r="F72" s="26">
        <v>0</v>
      </c>
      <c r="G72" s="27">
        <v>0</v>
      </c>
      <c r="H72" s="28">
        <f t="shared" si="1"/>
        <v>0</v>
      </c>
    </row>
    <row r="73" spans="2:8" ht="20.100000000000001" customHeight="1" x14ac:dyDescent="0.25">
      <c r="B73" s="23" t="s">
        <v>79</v>
      </c>
      <c r="C73" s="24">
        <f>SUM(C74:C80)</f>
        <v>0</v>
      </c>
      <c r="D73" s="37">
        <f>SUM(D74:D80)</f>
        <v>0</v>
      </c>
      <c r="E73" s="37">
        <f t="shared" si="3"/>
        <v>0</v>
      </c>
      <c r="F73" s="24">
        <f>SUM(F74:F80)</f>
        <v>0</v>
      </c>
      <c r="G73" s="37">
        <f>SUM(G74:G80)</f>
        <v>0</v>
      </c>
      <c r="H73" s="37">
        <f t="shared" ref="H73:H81" si="4">E73-F73</f>
        <v>0</v>
      </c>
    </row>
    <row r="74" spans="2:8" x14ac:dyDescent="0.25">
      <c r="B74" s="30" t="s">
        <v>80</v>
      </c>
      <c r="C74" s="26">
        <v>0</v>
      </c>
      <c r="D74" s="27">
        <v>0</v>
      </c>
      <c r="E74" s="28">
        <f t="shared" si="3"/>
        <v>0</v>
      </c>
      <c r="F74" s="26">
        <v>0</v>
      </c>
      <c r="G74" s="27">
        <v>0</v>
      </c>
      <c r="H74" s="28">
        <f t="shared" si="4"/>
        <v>0</v>
      </c>
    </row>
    <row r="75" spans="2:8" x14ac:dyDescent="0.25">
      <c r="B75" s="30" t="s">
        <v>81</v>
      </c>
      <c r="C75" s="26">
        <v>0</v>
      </c>
      <c r="D75" s="27">
        <v>0</v>
      </c>
      <c r="E75" s="28">
        <f t="shared" si="3"/>
        <v>0</v>
      </c>
      <c r="F75" s="26">
        <v>0</v>
      </c>
      <c r="G75" s="27">
        <v>0</v>
      </c>
      <c r="H75" s="28">
        <f t="shared" si="4"/>
        <v>0</v>
      </c>
    </row>
    <row r="76" spans="2:8" x14ac:dyDescent="0.25">
      <c r="B76" s="30" t="s">
        <v>82</v>
      </c>
      <c r="C76" s="26">
        <v>0</v>
      </c>
      <c r="D76" s="27">
        <v>0</v>
      </c>
      <c r="E76" s="28">
        <f t="shared" si="3"/>
        <v>0</v>
      </c>
      <c r="F76" s="26">
        <v>0</v>
      </c>
      <c r="G76" s="27">
        <v>0</v>
      </c>
      <c r="H76" s="28">
        <f t="shared" si="4"/>
        <v>0</v>
      </c>
    </row>
    <row r="77" spans="2:8" x14ac:dyDescent="0.25">
      <c r="B77" s="30" t="s">
        <v>83</v>
      </c>
      <c r="C77" s="26">
        <v>0</v>
      </c>
      <c r="D77" s="27">
        <v>0</v>
      </c>
      <c r="E77" s="28">
        <f t="shared" si="3"/>
        <v>0</v>
      </c>
      <c r="F77" s="26">
        <v>0</v>
      </c>
      <c r="G77" s="27">
        <v>0</v>
      </c>
      <c r="H77" s="28">
        <f t="shared" si="4"/>
        <v>0</v>
      </c>
    </row>
    <row r="78" spans="2:8" x14ac:dyDescent="0.25">
      <c r="B78" s="30" t="s">
        <v>84</v>
      </c>
      <c r="C78" s="26">
        <v>0</v>
      </c>
      <c r="D78" s="27">
        <v>0</v>
      </c>
      <c r="E78" s="28">
        <f t="shared" si="3"/>
        <v>0</v>
      </c>
      <c r="F78" s="26">
        <v>0</v>
      </c>
      <c r="G78" s="27">
        <v>0</v>
      </c>
      <c r="H78" s="28">
        <f t="shared" si="4"/>
        <v>0</v>
      </c>
    </row>
    <row r="79" spans="2:8" x14ac:dyDescent="0.25">
      <c r="B79" s="30" t="s">
        <v>85</v>
      </c>
      <c r="C79" s="26">
        <v>0</v>
      </c>
      <c r="D79" s="27">
        <v>0</v>
      </c>
      <c r="E79" s="28">
        <f t="shared" si="3"/>
        <v>0</v>
      </c>
      <c r="F79" s="26">
        <v>0</v>
      </c>
      <c r="G79" s="27">
        <v>0</v>
      </c>
      <c r="H79" s="28">
        <f t="shared" si="4"/>
        <v>0</v>
      </c>
    </row>
    <row r="80" spans="2:8" ht="12" customHeight="1" thickBot="1" x14ac:dyDescent="0.3">
      <c r="B80" s="32" t="s">
        <v>86</v>
      </c>
      <c r="C80" s="26">
        <v>0</v>
      </c>
      <c r="D80" s="27">
        <v>0</v>
      </c>
      <c r="E80" s="28">
        <v>0</v>
      </c>
      <c r="F80" s="26">
        <v>0</v>
      </c>
      <c r="G80" s="27">
        <v>0</v>
      </c>
      <c r="H80" s="28">
        <f t="shared" si="4"/>
        <v>0</v>
      </c>
    </row>
    <row r="81" spans="2:8" ht="12.6" thickBot="1" x14ac:dyDescent="0.3">
      <c r="B81" s="38" t="s">
        <v>87</v>
      </c>
      <c r="C81" s="39">
        <f>SUM(C73,C69,C61,C57,C47,C27,C37,C17,C9)</f>
        <v>768632.75</v>
      </c>
      <c r="D81" s="39">
        <f>SUM(D73,D69,D61,D57,D47,D37,D27,D17,D9)</f>
        <v>0</v>
      </c>
      <c r="E81" s="39">
        <f>C81+D81</f>
        <v>768632.75</v>
      </c>
      <c r="F81" s="39">
        <f>SUM(F73,F69,F61,F57,F47,F37,F17,F27,F9)</f>
        <v>796555.42</v>
      </c>
      <c r="G81" s="39">
        <f>SUM(G73,G69,G61,G57,G47,G37,G27,G17,G9)</f>
        <v>796555.42</v>
      </c>
      <c r="H81" s="39">
        <f t="shared" si="4"/>
        <v>-27922.670000000042</v>
      </c>
    </row>
    <row r="82" spans="2:8" x14ac:dyDescent="0.25">
      <c r="B82" s="42" t="s">
        <v>88</v>
      </c>
    </row>
    <row r="83" spans="2:8" s="40" customFormat="1" ht="14.4" x14ac:dyDescent="0.25">
      <c r="B83" s="41"/>
    </row>
    <row r="84" spans="2:8" s="40" customFormat="1" x14ac:dyDescent="0.25"/>
    <row r="85" spans="2:8" s="40" customFormat="1" x14ac:dyDescent="0.25"/>
    <row r="86" spans="2:8" s="40" customFormat="1" x14ac:dyDescent="0.25"/>
    <row r="87" spans="2:8" s="40" customFormat="1" x14ac:dyDescent="0.25"/>
    <row r="88" spans="2:8" s="40" customFormat="1" x14ac:dyDescent="0.25"/>
    <row r="89" spans="2:8" s="40" customFormat="1" x14ac:dyDescent="0.25">
      <c r="B89" s="43" t="s">
        <v>89</v>
      </c>
      <c r="E89" s="43" t="s">
        <v>90</v>
      </c>
    </row>
    <row r="90" spans="2:8" s="40" customFormat="1" x14ac:dyDescent="0.25">
      <c r="B90" s="43" t="s">
        <v>92</v>
      </c>
      <c r="E90" s="43" t="s">
        <v>91</v>
      </c>
    </row>
    <row r="91" spans="2:8" s="40" customFormat="1" x14ac:dyDescent="0.25"/>
    <row r="92" spans="2:8" s="40" customFormat="1" x14ac:dyDescent="0.25"/>
    <row r="93" spans="2:8" s="40" customFormat="1" x14ac:dyDescent="0.25"/>
    <row r="94" spans="2:8" s="40" customFormat="1" x14ac:dyDescent="0.25"/>
    <row r="95" spans="2:8" s="40" customFormat="1" x14ac:dyDescent="0.25"/>
    <row r="96" spans="2:8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  <row r="133" s="40" customFormat="1" x14ac:dyDescent="0.25"/>
    <row r="134" s="40" customFormat="1" x14ac:dyDescent="0.25"/>
    <row r="135" s="40" customFormat="1" x14ac:dyDescent="0.25"/>
    <row r="136" s="40" customFormat="1" x14ac:dyDescent="0.25"/>
    <row r="137" s="40" customFormat="1" x14ac:dyDescent="0.25"/>
    <row r="138" s="40" customFormat="1" x14ac:dyDescent="0.25"/>
    <row r="139" s="40" customFormat="1" x14ac:dyDescent="0.25"/>
    <row r="140" s="40" customFormat="1" x14ac:dyDescent="0.25"/>
    <row r="141" s="40" customFormat="1" x14ac:dyDescent="0.25"/>
    <row r="142" s="40" customFormat="1" x14ac:dyDescent="0.25"/>
    <row r="143" s="40" customFormat="1" x14ac:dyDescent="0.25"/>
    <row r="144" s="40" customFormat="1" x14ac:dyDescent="0.25"/>
    <row r="145" s="40" customFormat="1" x14ac:dyDescent="0.25"/>
    <row r="146" s="40" customFormat="1" x14ac:dyDescent="0.25"/>
    <row r="147" s="40" customFormat="1" x14ac:dyDescent="0.25"/>
    <row r="148" s="40" customFormat="1" x14ac:dyDescent="0.25"/>
    <row r="149" s="40" customFormat="1" x14ac:dyDescent="0.25"/>
    <row r="150" s="40" customFormat="1" x14ac:dyDescent="0.25"/>
    <row r="151" s="40" customFormat="1" x14ac:dyDescent="0.25"/>
    <row r="152" s="40" customFormat="1" x14ac:dyDescent="0.25"/>
    <row r="153" s="40" customFormat="1" x14ac:dyDescent="0.25"/>
    <row r="154" s="40" customFormat="1" x14ac:dyDescent="0.25"/>
    <row r="155" s="40" customFormat="1" x14ac:dyDescent="0.25"/>
    <row r="156" s="40" customFormat="1" x14ac:dyDescent="0.25"/>
    <row r="157" s="40" customFormat="1" x14ac:dyDescent="0.25"/>
    <row r="158" s="40" customFormat="1" x14ac:dyDescent="0.25"/>
    <row r="159" s="40" customFormat="1" x14ac:dyDescent="0.25"/>
    <row r="160" s="40" customFormat="1" x14ac:dyDescent="0.25"/>
    <row r="161" s="40" customFormat="1" x14ac:dyDescent="0.25"/>
    <row r="162" s="40" customFormat="1" x14ac:dyDescent="0.25"/>
    <row r="163" s="40" customFormat="1" x14ac:dyDescent="0.25"/>
    <row r="164" s="40" customFormat="1" x14ac:dyDescent="0.25"/>
    <row r="165" s="40" customFormat="1" x14ac:dyDescent="0.25"/>
    <row r="166" s="40" customFormat="1" x14ac:dyDescent="0.25"/>
    <row r="167" s="40" customFormat="1" x14ac:dyDescent="0.25"/>
    <row r="168" s="40" customFormat="1" x14ac:dyDescent="0.25"/>
    <row r="169" s="40" customFormat="1" x14ac:dyDescent="0.25"/>
    <row r="170" s="40" customFormat="1" x14ac:dyDescent="0.25"/>
    <row r="171" s="40" customFormat="1" x14ac:dyDescent="0.25"/>
    <row r="172" s="40" customFormat="1" x14ac:dyDescent="0.25"/>
    <row r="173" s="40" customFormat="1" x14ac:dyDescent="0.25"/>
    <row r="174" s="40" customFormat="1" x14ac:dyDescent="0.25"/>
    <row r="175" s="40" customFormat="1" x14ac:dyDescent="0.25"/>
    <row r="176" s="40" customFormat="1" x14ac:dyDescent="0.25"/>
    <row r="177" s="40" customFormat="1" x14ac:dyDescent="0.25"/>
    <row r="178" s="40" customFormat="1" x14ac:dyDescent="0.25"/>
    <row r="179" s="40" customFormat="1" x14ac:dyDescent="0.25"/>
    <row r="180" s="40" customFormat="1" x14ac:dyDescent="0.25"/>
    <row r="181" s="40" customFormat="1" x14ac:dyDescent="0.25"/>
    <row r="182" s="40" customFormat="1" x14ac:dyDescent="0.25"/>
    <row r="183" s="40" customFormat="1" x14ac:dyDescent="0.25"/>
    <row r="184" s="40" customFormat="1" x14ac:dyDescent="0.25"/>
    <row r="185" s="40" customFormat="1" x14ac:dyDescent="0.25"/>
    <row r="186" s="40" customFormat="1" x14ac:dyDescent="0.25"/>
    <row r="187" s="40" customFormat="1" x14ac:dyDescent="0.25"/>
    <row r="188" s="40" customFormat="1" x14ac:dyDescent="0.25"/>
    <row r="189" s="40" customFormat="1" x14ac:dyDescent="0.25"/>
    <row r="190" s="40" customFormat="1" x14ac:dyDescent="0.25"/>
    <row r="191" s="40" customFormat="1" x14ac:dyDescent="0.25"/>
    <row r="192" s="40" customFormat="1" x14ac:dyDescent="0.25"/>
    <row r="193" s="40" customFormat="1" x14ac:dyDescent="0.25"/>
    <row r="194" s="40" customFormat="1" x14ac:dyDescent="0.25"/>
    <row r="195" s="40" customFormat="1" x14ac:dyDescent="0.25"/>
    <row r="196" s="40" customFormat="1" x14ac:dyDescent="0.25"/>
    <row r="197" s="40" customFormat="1" x14ac:dyDescent="0.25"/>
    <row r="198" s="40" customFormat="1" x14ac:dyDescent="0.25"/>
    <row r="199" s="40" customFormat="1" x14ac:dyDescent="0.25"/>
    <row r="200" s="40" customFormat="1" x14ac:dyDescent="0.25"/>
    <row r="201" s="40" customFormat="1" x14ac:dyDescent="0.25"/>
    <row r="202" s="40" customFormat="1" x14ac:dyDescent="0.25"/>
    <row r="203" s="40" customFormat="1" x14ac:dyDescent="0.25"/>
    <row r="204" s="40" customFormat="1" x14ac:dyDescent="0.25"/>
    <row r="205" s="40" customFormat="1" x14ac:dyDescent="0.25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2022-02-02T19:49:52Z</cp:lastPrinted>
  <dcterms:created xsi:type="dcterms:W3CDTF">2022-02-02T19:41:15Z</dcterms:created>
  <dcterms:modified xsi:type="dcterms:W3CDTF">2022-02-02T19:51:05Z</dcterms:modified>
</cp:coreProperties>
</file>